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Preços'!$A$12:$G$24</definedName>
    <definedName name="_Hlk124412351" localSheetId="1">Dados!$B$20</definedName>
    <definedName name="_xlnm.Print_Titles" localSheetId="0">'Quadro de Preços'!$1:$13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6" i="1"/>
  <c r="G17" i="1"/>
  <c r="G14" i="1"/>
  <c r="F19" i="1" l="1"/>
  <c r="A5" i="1"/>
  <c r="A4" i="1"/>
  <c r="A3" i="1"/>
  <c r="E8" i="1" l="1"/>
  <c r="A6" i="1"/>
  <c r="A23" i="1"/>
  <c r="A24" i="1"/>
  <c r="A22" i="1"/>
  <c r="A21" i="1"/>
  <c r="A8" i="1"/>
  <c r="A7" i="1"/>
</calcChain>
</file>

<file path=xl/sharedStrings.xml><?xml version="1.0" encoding="utf-8"?>
<sst xmlns="http://schemas.openxmlformats.org/spreadsheetml/2006/main" count="60" uniqueCount="54">
  <si>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</si>
  <si>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</si>
  <si>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</si>
  <si>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</si>
  <si>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</si>
  <si>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</si>
  <si>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</si>
  <si>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</si>
  <si>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</si>
  <si>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</si>
  <si>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</si>
  <si>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</si>
  <si>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</si>
  <si>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</si>
  <si>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</si>
  <si>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</si>
  <si>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</si>
  <si>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</si>
  <si>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</si>
  <si>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</si>
  <si>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</si>
  <si>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</si>
  <si>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</si>
  <si>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</si>
  <si>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</si>
  <si>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</si>
  <si>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</si>
  <si>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</si>
  <si>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</si>
  <si>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</si>
  <si>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</si>
  <si>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</si>
  <si>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</si>
  <si>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</si>
  <si>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</si>
  <si>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</si>
  <si>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</si>
  <si>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</si>
  <si>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>Homologação: __/__/2025</t>
  </si>
  <si>
    <t>Previsão Publicação: __/__/2025</t>
  </si>
  <si>
    <t>MENOR PREÇO POR ITEM</t>
  </si>
  <si>
    <t xml:space="preserve">Secretaria de Administraçao </t>
  </si>
  <si>
    <t>Certificado digital e-CPF A1 (prazo 12 meses)</t>
  </si>
  <si>
    <t>Certificado digital e-CPF tipo A3 serviço e Token (prazo 36 meses)</t>
  </si>
  <si>
    <t xml:space="preserve">Certificado digital e-CNPJ A1, para transmissão de arquivos do Programa RAIS, DIRF, GFIP-Conectividade Social ICP, envio de matérias para o Diário Eletrônico e outros programas da receita.  (prazo 12 meses)
CNPJ: 14.226.731/0001-64
CNPJ: 13.828.365/0001-28
CNPJ: 32.165.706/0001-08 
</t>
  </si>
  <si>
    <t>Certificado digital e-CPF tipo A3 (prazo 36 meses). 
OBS.: O Município já dispõe de TOKEN</t>
  </si>
  <si>
    <t>SRV</t>
  </si>
  <si>
    <t>DISPENSA ELETRÔNICA Nº 068/2025</t>
  </si>
  <si>
    <t>PROCESSO ADMINISTRATIVO N° 2522/2025 de 03/06/2025</t>
  </si>
  <si>
    <t>PERÍODO DE PROPOSTAS: de 15/09/2025 até 19/09/2025 às 08:00hs</t>
  </si>
  <si>
    <t>PERÍODO DE LANCES: 19/09/2025 as 08:00 hs até 19/09/2025 as 14:00 hs</t>
  </si>
  <si>
    <t>1401.0412200092.020-3390.39.00-17050000</t>
  </si>
  <si>
    <t>O pagamento do objeto de que trata a DISPENSA ELETRÔNICA 068/2025, e consequente contrato serão efetuados pela Tesouraria da PMS nos termos do Art. 7 da Instrução Normativa SEGES/ME nº 77, de 2022.</t>
  </si>
  <si>
    <t xml:space="preserve">EVENTUAL CONTRATAÇÃO DE SERVIÇOS PARA EMISSÃO E RENOVAÇÃO DE CERTIFICADOS DIGITAIS, E-CNPJ E E-CPF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</si>
</sst>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4" fontId="6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7" fillId="7" borderId="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 wrapText="1"/>
    </xf>
    <xf numFmtId="169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9" fillId="0" borderId="0" xfId="0" applyNumberFormat="1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6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9" fontId="7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9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6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7" fillId="0" borderId="2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168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 wrapText="1"/>
      <protection hidden="1"/>
    </xf>
    <xf numFmtId="0" fontId="7" fillId="0" borderId="3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169" fontId="8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8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left" vertical="center"/>
      <protection hidden="1"/>
    </xf>
    <xf numFmtId="166" fontId="7" fillId="0" borderId="0" xfId="1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2522/2025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5"/>
  <sheetViews>
    <sheetView tabSelected="1" zoomScale="130" zoomScaleNormal="130" zoomScaleSheetLayoutView="100" workbookViewId="0">
      <selection activeCell="L14" sqref="L14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0" customWidth="1"/>
    <col min="7" max="7" width="10.125" style="9" customWidth="1"/>
    <col min="8" max="8" width="11.875" style="32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1"/>
    </row>
    <row r="2" spans="1:11" x14ac:dyDescent="0.2">
      <c r="A2" s="69" t="s">
        <v>18</v>
      </c>
      <c r="B2" s="69"/>
      <c r="C2" s="69"/>
      <c r="D2" s="69"/>
      <c r="E2" s="69"/>
      <c r="F2" s="69"/>
      <c r="G2" s="69"/>
    </row>
    <row r="3" spans="1:11" x14ac:dyDescent="0.2">
      <c r="A3" s="69" t="str">
        <f>UPPER(Dados!B1)</f>
        <v>DISPENSA ELETRÔNICA Nº 068/2025</v>
      </c>
      <c r="B3" s="69"/>
      <c r="C3" s="69"/>
      <c r="D3" s="69"/>
      <c r="E3" s="69"/>
      <c r="F3" s="69"/>
      <c r="G3" s="69"/>
    </row>
    <row r="4" spans="1:11" x14ac:dyDescent="0.2">
      <c r="A4" s="67" t="str">
        <f>Dados!B4</f>
        <v>PERÍODO DE PROPOSTAS: de 15/09/2025 até 19/09/2025 às 08:00hs</v>
      </c>
      <c r="B4" s="67"/>
      <c r="C4" s="67"/>
      <c r="D4" s="67"/>
      <c r="E4" s="67"/>
      <c r="F4" s="67"/>
      <c r="G4" s="67"/>
    </row>
    <row r="5" spans="1:11" x14ac:dyDescent="0.2">
      <c r="A5" s="67" t="str">
        <f>Dados!B5</f>
        <v>PERÍODO DE LANCES: 19/09/2025 as 08:00 hs até 19/09/2025 as 14:00 hs</v>
      </c>
      <c r="B5" s="67"/>
      <c r="C5" s="67"/>
      <c r="D5" s="67"/>
      <c r="E5" s="67"/>
      <c r="F5" s="67"/>
      <c r="G5" s="67"/>
    </row>
    <row r="6" spans="1:11" x14ac:dyDescent="0.2">
      <c r="A6" s="70" t="str">
        <f>Dados!B3</f>
        <v xml:space="preserve">EVENTUAL CONTRATAÇÃO DE SERVIÇOS PARA EMISSÃO E RENOVAÇÃO DE CERTIFICADOS DIGITAIS, E-CNPJ E E-CPF </v>
      </c>
      <c r="B6" s="70"/>
      <c r="C6" s="70"/>
      <c r="D6" s="70"/>
      <c r="E6" s="70"/>
      <c r="F6" s="70"/>
      <c r="G6" s="70"/>
    </row>
    <row r="7" spans="1:11" x14ac:dyDescent="0.2">
      <c r="A7" s="69" t="str">
        <f>Dados!B2</f>
        <v>PROCESSO ADMINISTRATIVO N° 2522/2025 de 03/06/2025</v>
      </c>
      <c r="B7" s="69"/>
      <c r="C7" s="69"/>
      <c r="D7" s="69"/>
      <c r="E7" s="69"/>
      <c r="F7" s="69"/>
      <c r="G7" s="69"/>
    </row>
    <row r="8" spans="1:11" x14ac:dyDescent="0.2">
      <c r="A8" s="44" t="str">
        <f>Dados!B8</f>
        <v>MENOR PREÇO POR ITEM</v>
      </c>
      <c r="B8" s="44"/>
      <c r="C8" s="67" t="s">
        <v>27</v>
      </c>
      <c r="D8" s="67"/>
      <c r="E8" s="68">
        <f>Dados!B9</f>
        <v>11915.76</v>
      </c>
      <c r="F8" s="68"/>
      <c r="G8" s="44"/>
    </row>
    <row r="9" spans="1:11" s="7" customFormat="1" ht="12.25" customHeight="1" x14ac:dyDescent="0.2">
      <c r="A9" s="11" t="s">
        <v>0</v>
      </c>
      <c r="B9" s="60"/>
      <c r="C9" s="60"/>
      <c r="D9" s="60"/>
      <c r="E9" s="60"/>
      <c r="F9" s="60"/>
      <c r="G9" s="60"/>
      <c r="H9" s="33"/>
    </row>
    <row r="10" spans="1:11" s="7" customFormat="1" ht="12.25" customHeight="1" x14ac:dyDescent="0.2">
      <c r="A10" s="11" t="s">
        <v>1</v>
      </c>
      <c r="B10" s="61"/>
      <c r="C10" s="61"/>
      <c r="D10" s="61"/>
      <c r="E10" s="61"/>
      <c r="F10" s="61"/>
      <c r="G10" s="61"/>
      <c r="H10" s="33"/>
    </row>
    <row r="11" spans="1:11" s="7" customFormat="1" ht="12.25" customHeight="1" x14ac:dyDescent="0.2">
      <c r="A11" s="11" t="s">
        <v>2</v>
      </c>
      <c r="B11" s="54"/>
      <c r="C11" s="21" t="s">
        <v>7</v>
      </c>
      <c r="D11" s="66"/>
      <c r="E11" s="66"/>
      <c r="F11" s="66"/>
      <c r="G11" s="66"/>
      <c r="H11" s="33"/>
    </row>
    <row r="12" spans="1:11" ht="4.75" customHeight="1" x14ac:dyDescent="0.2">
      <c r="A12" s="3"/>
      <c r="B12" s="23"/>
      <c r="C12" s="23"/>
      <c r="D12" s="23"/>
      <c r="E12" s="42"/>
      <c r="F12" s="24"/>
      <c r="G12" s="25"/>
    </row>
    <row r="13" spans="1:11" s="7" customFormat="1" ht="21.75" x14ac:dyDescent="0.2">
      <c r="A13" s="26" t="s">
        <v>35</v>
      </c>
      <c r="B13" s="26" t="s">
        <v>3</v>
      </c>
      <c r="C13" s="26" t="s">
        <v>4</v>
      </c>
      <c r="D13" s="26" t="s">
        <v>5</v>
      </c>
      <c r="E13" s="38" t="s">
        <v>24</v>
      </c>
      <c r="F13" s="38" t="s">
        <v>25</v>
      </c>
      <c r="G13" s="26" t="s">
        <v>6</v>
      </c>
      <c r="H13" s="33"/>
    </row>
    <row r="14" spans="1:11" s="7" customFormat="1" ht="21.75" customHeight="1" x14ac:dyDescent="0.2">
      <c r="A14" s="56">
        <v>1</v>
      </c>
      <c r="B14" s="58" t="s">
        <v>42</v>
      </c>
      <c r="C14" s="27" t="s">
        <v>46</v>
      </c>
      <c r="D14" s="41">
        <v>10</v>
      </c>
      <c r="E14" s="43">
        <v>136.46</v>
      </c>
      <c r="F14" s="53"/>
      <c r="G14" s="28">
        <f>F14*D14</f>
        <v>0</v>
      </c>
      <c r="H14" s="33"/>
      <c r="K14" s="6"/>
    </row>
    <row r="15" spans="1:11" s="7" customFormat="1" ht="21.75" customHeight="1" x14ac:dyDescent="0.2">
      <c r="A15" s="56">
        <v>2</v>
      </c>
      <c r="B15" s="58" t="s">
        <v>45</v>
      </c>
      <c r="C15" s="27" t="s">
        <v>46</v>
      </c>
      <c r="D15" s="41">
        <v>20</v>
      </c>
      <c r="E15" s="43">
        <v>221.04</v>
      </c>
      <c r="F15" s="53"/>
      <c r="G15" s="28">
        <f t="shared" ref="G15:G17" si="0">F15*D15</f>
        <v>0</v>
      </c>
      <c r="H15" s="33"/>
      <c r="K15" s="6"/>
    </row>
    <row r="16" spans="1:11" s="7" customFormat="1" ht="21.75" customHeight="1" x14ac:dyDescent="0.2">
      <c r="A16" s="56">
        <v>3</v>
      </c>
      <c r="B16" s="58" t="s">
        <v>43</v>
      </c>
      <c r="C16" s="27" t="s">
        <v>46</v>
      </c>
      <c r="D16" s="41">
        <v>10</v>
      </c>
      <c r="E16" s="43">
        <v>369.76</v>
      </c>
      <c r="F16" s="53"/>
      <c r="G16" s="28">
        <f t="shared" si="0"/>
        <v>0</v>
      </c>
      <c r="H16" s="33"/>
      <c r="K16" s="6"/>
    </row>
    <row r="17" spans="1:11" s="7" customFormat="1" ht="86.95" x14ac:dyDescent="0.2">
      <c r="A17" s="56">
        <v>4</v>
      </c>
      <c r="B17" s="58" t="s">
        <v>44</v>
      </c>
      <c r="C17" s="27" t="s">
        <v>46</v>
      </c>
      <c r="D17" s="41">
        <v>12</v>
      </c>
      <c r="E17" s="43">
        <v>202.73</v>
      </c>
      <c r="F17" s="53"/>
      <c r="G17" s="28">
        <f t="shared" si="0"/>
        <v>0</v>
      </c>
      <c r="H17" s="33"/>
      <c r="K17" s="6"/>
    </row>
    <row r="18" spans="1:11" s="22" customFormat="1" ht="8.85" x14ac:dyDescent="0.2">
      <c r="A18" s="29"/>
      <c r="E18" s="39"/>
      <c r="F18" s="62" t="s">
        <v>37</v>
      </c>
      <c r="G18" s="63"/>
      <c r="H18" s="34"/>
    </row>
    <row r="19" spans="1:11" ht="14.3" customHeight="1" x14ac:dyDescent="0.2">
      <c r="F19" s="64">
        <f>SUM(G14:G17)</f>
        <v>0</v>
      </c>
      <c r="G19" s="65"/>
      <c r="H19" s="35"/>
    </row>
    <row r="20" spans="1:11" ht="10.9" customHeight="1" x14ac:dyDescent="0.2">
      <c r="G20" s="10"/>
      <c r="H20" s="35"/>
    </row>
    <row r="21" spans="1:11" s="30" customFormat="1" ht="8.85" x14ac:dyDescent="0.2">
      <c r="A21" s="59" t="str">
        <f>" - "&amp;Dados!B20</f>
        <v xml:space="preserve"> - A execução do objeto da presente licitação será realizada junto a Secretaria obedecendo, na íntegra, ao detalhamento do termo de referência (ANEXO II).</v>
      </c>
      <c r="B21" s="59"/>
      <c r="C21" s="59"/>
      <c r="D21" s="59"/>
      <c r="E21" s="59"/>
      <c r="F21" s="59"/>
      <c r="G21" s="59"/>
      <c r="H21" s="36"/>
    </row>
    <row r="22" spans="1:11" s="30" customFormat="1" ht="8.85" x14ac:dyDescent="0.2">
      <c r="A22" s="59" t="str">
        <f>" - "&amp;Dados!B21</f>
        <v xml:space="preserve"> - A administração rejeitará, no todo ou em parte, o fornecimento executado em desacordo com os termos do Edital e seus anexos.</v>
      </c>
      <c r="B22" s="59"/>
      <c r="C22" s="59"/>
      <c r="D22" s="59"/>
      <c r="E22" s="59"/>
      <c r="F22" s="59"/>
      <c r="G22" s="59"/>
      <c r="H22" s="36"/>
    </row>
    <row r="23" spans="1:11" s="30" customFormat="1" ht="21.25" customHeight="1" x14ac:dyDescent="0.2">
      <c r="A23" s="59" t="str">
        <f>" - "&amp;Dados!B22</f>
        <v xml:space="preserve"> - O pagamento do objeto de que trata a DISPENSA ELETRÔNICA 068/2025, e consequente contrato serão efetuados pela Tesouraria da PMS nos termos do Art. 7 da Instrução Normativa SEGES/ME nº 77, de 2022.</v>
      </c>
      <c r="B23" s="59"/>
      <c r="C23" s="59"/>
      <c r="D23" s="59"/>
      <c r="E23" s="59"/>
      <c r="F23" s="59"/>
      <c r="G23" s="59"/>
      <c r="H23" s="36"/>
    </row>
    <row r="24" spans="1:11" s="22" customFormat="1" ht="8.85" x14ac:dyDescent="0.2">
      <c r="A24" s="59" t="str">
        <f>" - "&amp;Dados!B23</f>
        <v xml:space="preserve"> - Proposta válida por 60 (sessenta) dias</v>
      </c>
      <c r="B24" s="59"/>
      <c r="C24" s="59"/>
      <c r="D24" s="59"/>
      <c r="E24" s="59"/>
      <c r="F24" s="59"/>
      <c r="G24" s="59"/>
      <c r="H24" s="34"/>
    </row>
    <row r="25" spans="1:11" x14ac:dyDescent="0.2">
      <c r="H25" s="37"/>
    </row>
    <row r="26" spans="1:11" x14ac:dyDescent="0.2">
      <c r="H26" s="37"/>
    </row>
    <row r="27" spans="1:11" x14ac:dyDescent="0.2">
      <c r="H27" s="37"/>
    </row>
    <row r="28" spans="1:11" x14ac:dyDescent="0.2">
      <c r="H28" s="37"/>
    </row>
    <row r="29" spans="1:11" x14ac:dyDescent="0.2">
      <c r="H29" s="37"/>
    </row>
    <row r="30" spans="1:11" x14ac:dyDescent="0.2">
      <c r="H30" s="37"/>
    </row>
    <row r="31" spans="1:11" ht="12.75" customHeight="1" x14ac:dyDescent="0.2">
      <c r="B31" s="1"/>
      <c r="G31" s="1"/>
    </row>
    <row r="32" spans="1:11" x14ac:dyDescent="0.2">
      <c r="B32" s="1"/>
      <c r="G32" s="1"/>
    </row>
    <row r="33" spans="2:7" x14ac:dyDescent="0.2">
      <c r="B33" s="1"/>
      <c r="G33" s="1"/>
    </row>
    <row r="34" spans="2:7" x14ac:dyDescent="0.2">
      <c r="B34" s="1"/>
      <c r="G34" s="1"/>
    </row>
    <row r="35" spans="2:7" x14ac:dyDescent="0.2">
      <c r="B35" s="1"/>
      <c r="G35" s="1"/>
    </row>
  </sheetData>
  <sheetProtection password="CE28" sheet="1" objects="1" scenarios="1"/>
  <autoFilter ref="A12:G24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21:G21"/>
    <mergeCell ref="A22:G22"/>
    <mergeCell ref="A23:G23"/>
    <mergeCell ref="B9:G9"/>
    <mergeCell ref="A24:G24"/>
    <mergeCell ref="B10:G10"/>
    <mergeCell ref="F18:G18"/>
    <mergeCell ref="F19:G19"/>
    <mergeCell ref="D11:G11"/>
  </mergeCells>
  <phoneticPr fontId="0" type="noConversion"/>
  <conditionalFormatting sqref="B11">
    <cfRule type="cellIs" dxfId="10" priority="9" stopIfTrue="1" operator="equal">
      <formula>$G$1</formula>
    </cfRule>
  </conditionalFormatting>
  <conditionalFormatting sqref="B9:G10">
    <cfRule type="cellIs" dxfId="9" priority="10" stopIfTrue="1" operator="equal">
      <formula>$J$1</formula>
    </cfRule>
  </conditionalFormatting>
  <conditionalFormatting sqref="D14:D17">
    <cfRule type="expression" priority="13" stopIfTrue="1">
      <formula>$A14</formula>
    </cfRule>
  </conditionalFormatting>
  <conditionalFormatting sqref="D11:G11">
    <cfRule type="cellIs" dxfId="8" priority="25" stopIfTrue="1" operator="equal">
      <formula>$E$1</formula>
    </cfRule>
  </conditionalFormatting>
  <conditionalFormatting sqref="F14:F17">
    <cfRule type="cellIs" dxfId="7" priority="12" stopIfTrue="1" operator="equal">
      <formula>""</formula>
    </cfRule>
  </conditionalFormatting>
  <conditionalFormatting sqref="F18">
    <cfRule type="expression" dxfId="6" priority="2" stopIfTrue="1">
      <formula>IF($J18="Empate",IF(H18=1,TRUE(),FALSE()),FALSE())</formula>
    </cfRule>
    <cfRule type="expression" dxfId="5" priority="3" stopIfTrue="1">
      <formula>IF(H18="&gt;",FALSE(),IF(H18&gt;0,TRUE(),FALSE()))</formula>
    </cfRule>
    <cfRule type="expression" dxfId="4" priority="4" stopIfTrue="1">
      <formula>IF(H18="&gt;",TRUE(),FALSE())</formula>
    </cfRule>
  </conditionalFormatting>
  <conditionalFormatting sqref="F19">
    <cfRule type="expression" dxfId="3" priority="5" stopIfTrue="1">
      <formula>IF($J18="OK",IF(H18=1,TRUE(),FALSE()),FALSE())</formula>
    </cfRule>
    <cfRule type="expression" dxfId="2" priority="6" stopIfTrue="1">
      <formula>IF($J18="Empate",IF(H18=1,TRUE(),FALSE()),FALSE())</formula>
    </cfRule>
    <cfRule type="expression" dxfId="1" priority="7" stopIfTrue="1">
      <formula>IF($J18="Empate",IF(H18=2,TRUE(),FALSE()),FALSE())</formula>
    </cfRule>
  </conditionalFormatting>
  <conditionalFormatting sqref="G14:G17">
    <cfRule type="expression" dxfId="0" priority="26" stopIfTrue="1">
      <formula>IF(ISTEXT(F14),FALSE(),IF(F14&gt;E14,TRUE(),FALSE()))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E17" sqref="E17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2" t="s">
        <v>8</v>
      </c>
      <c r="B1" s="50" t="s">
        <v>47</v>
      </c>
      <c r="E1" s="4"/>
      <c r="F1" s="4"/>
      <c r="G1" s="4"/>
    </row>
    <row r="2" spans="1:7" x14ac:dyDescent="0.2">
      <c r="A2" s="12" t="s">
        <v>9</v>
      </c>
      <c r="B2" s="50" t="s">
        <v>48</v>
      </c>
      <c r="E2" s="4"/>
      <c r="F2" s="4"/>
      <c r="G2" s="4"/>
    </row>
    <row r="3" spans="1:7" x14ac:dyDescent="0.2">
      <c r="A3" s="12" t="s">
        <v>10</v>
      </c>
      <c r="B3" s="50" t="s">
        <v>53</v>
      </c>
      <c r="C3" s="5"/>
      <c r="E3" s="46"/>
      <c r="F3" s="4"/>
      <c r="G3" s="4"/>
    </row>
    <row r="4" spans="1:7" x14ac:dyDescent="0.2">
      <c r="A4" s="12" t="s">
        <v>11</v>
      </c>
      <c r="B4" s="50" t="s">
        <v>49</v>
      </c>
      <c r="C4" s="5"/>
      <c r="E4" s="46"/>
      <c r="F4" s="4"/>
      <c r="G4" s="4"/>
    </row>
    <row r="5" spans="1:7" x14ac:dyDescent="0.2">
      <c r="A5" s="12"/>
      <c r="B5" s="50" t="s">
        <v>50</v>
      </c>
      <c r="C5" s="5"/>
      <c r="E5" s="46"/>
      <c r="F5" s="4"/>
      <c r="G5" s="4"/>
    </row>
    <row r="6" spans="1:7" x14ac:dyDescent="0.2">
      <c r="A6" s="12" t="s">
        <v>12</v>
      </c>
      <c r="B6" s="50" t="s">
        <v>38</v>
      </c>
      <c r="C6" s="5"/>
      <c r="E6" s="46"/>
      <c r="F6" s="4"/>
      <c r="G6" s="4"/>
    </row>
    <row r="7" spans="1:7" x14ac:dyDescent="0.2">
      <c r="A7" s="12" t="s">
        <v>28</v>
      </c>
      <c r="B7" s="51" t="s">
        <v>39</v>
      </c>
      <c r="C7" s="5"/>
      <c r="E7" s="46"/>
      <c r="F7" s="4"/>
      <c r="G7" s="4"/>
    </row>
    <row r="8" spans="1:7" x14ac:dyDescent="0.2">
      <c r="A8" s="12" t="s">
        <v>13</v>
      </c>
      <c r="B8" s="50" t="s">
        <v>40</v>
      </c>
      <c r="C8" s="5"/>
      <c r="E8" s="46"/>
      <c r="F8" s="4"/>
      <c r="G8" s="4"/>
    </row>
    <row r="9" spans="1:7" x14ac:dyDescent="0.2">
      <c r="A9" s="20" t="s">
        <v>22</v>
      </c>
      <c r="B9" s="40">
        <v>11915.76</v>
      </c>
      <c r="C9" s="5"/>
      <c r="E9" s="46"/>
      <c r="F9" s="4"/>
      <c r="G9" s="4"/>
    </row>
    <row r="10" spans="1:7" x14ac:dyDescent="0.2">
      <c r="A10" s="13" t="s">
        <v>0</v>
      </c>
      <c r="E10" s="4"/>
      <c r="F10" s="4"/>
      <c r="G10" s="4"/>
    </row>
    <row r="11" spans="1:7" x14ac:dyDescent="0.2">
      <c r="A11" s="14" t="s">
        <v>2</v>
      </c>
      <c r="E11" s="4"/>
      <c r="F11" s="4"/>
      <c r="G11" s="4"/>
    </row>
    <row r="12" spans="1:7" x14ac:dyDescent="0.2">
      <c r="A12" s="15" t="s">
        <v>7</v>
      </c>
      <c r="E12" s="4"/>
      <c r="F12" s="4"/>
      <c r="G12" s="4"/>
    </row>
    <row r="13" spans="1:7" x14ac:dyDescent="0.2">
      <c r="A13" s="14" t="s">
        <v>19</v>
      </c>
      <c r="E13" s="4"/>
      <c r="F13" s="4"/>
      <c r="G13" s="4"/>
    </row>
    <row r="14" spans="1:7" x14ac:dyDescent="0.2">
      <c r="A14" s="14" t="s">
        <v>23</v>
      </c>
      <c r="E14" s="4"/>
      <c r="F14" s="4"/>
      <c r="G14" s="4"/>
    </row>
    <row r="15" spans="1:7" x14ac:dyDescent="0.2">
      <c r="A15" s="48" t="s">
        <v>30</v>
      </c>
      <c r="E15" s="4"/>
      <c r="F15" s="4"/>
      <c r="G15" s="4"/>
    </row>
    <row r="16" spans="1:7" x14ac:dyDescent="0.2">
      <c r="A16" s="48" t="s">
        <v>31</v>
      </c>
      <c r="E16" s="4"/>
      <c r="F16" s="4"/>
      <c r="G16" s="4"/>
    </row>
    <row r="17" spans="1:256" x14ac:dyDescent="0.2">
      <c r="A17" s="48" t="s">
        <v>32</v>
      </c>
      <c r="B17" s="19"/>
      <c r="E17" s="19"/>
      <c r="F17" s="4"/>
      <c r="G17" s="4"/>
    </row>
    <row r="18" spans="1:256" s="18" customFormat="1" x14ac:dyDescent="0.2">
      <c r="A18" s="17" t="s">
        <v>20</v>
      </c>
      <c r="B18" s="19" t="s">
        <v>41</v>
      </c>
      <c r="C18" s="47"/>
      <c r="D18" s="47"/>
      <c r="E18" s="47"/>
      <c r="F18" s="49"/>
      <c r="G18" s="47"/>
      <c r="H18" s="19"/>
      <c r="I18" s="19"/>
      <c r="J18" s="19"/>
      <c r="K18" s="19"/>
      <c r="L18" s="19"/>
      <c r="M18" s="19"/>
    </row>
    <row r="19" spans="1:256" s="18" customFormat="1" x14ac:dyDescent="0.2">
      <c r="A19" s="17" t="s">
        <v>21</v>
      </c>
      <c r="B19" s="52" t="s">
        <v>51</v>
      </c>
      <c r="C19" s="19"/>
      <c r="D19" s="19"/>
      <c r="E19" s="19"/>
      <c r="F19" s="49"/>
      <c r="G19" s="49"/>
      <c r="H19" s="19"/>
      <c r="I19" s="19"/>
      <c r="J19" s="19"/>
      <c r="K19" s="19"/>
      <c r="L19" s="19"/>
      <c r="M19" s="19"/>
      <c r="IV19" s="19"/>
    </row>
    <row r="20" spans="1:256" ht="38.75" x14ac:dyDescent="0.2">
      <c r="A20" s="16" t="s">
        <v>14</v>
      </c>
      <c r="B20" s="57" t="s">
        <v>34</v>
      </c>
      <c r="D20" s="55"/>
      <c r="E20" s="4"/>
      <c r="F20" s="4"/>
      <c r="G20" s="45"/>
    </row>
    <row r="21" spans="1:256" ht="25.85" x14ac:dyDescent="0.2">
      <c r="A21" s="16" t="s">
        <v>15</v>
      </c>
      <c r="B21" s="57" t="s">
        <v>33</v>
      </c>
      <c r="D21" s="55"/>
      <c r="E21" s="4"/>
      <c r="F21" s="4"/>
      <c r="G21" s="45"/>
    </row>
    <row r="22" spans="1:256" ht="38.75" x14ac:dyDescent="0.2">
      <c r="A22" s="16" t="s">
        <v>16</v>
      </c>
      <c r="B22" s="52" t="s">
        <v>52</v>
      </c>
      <c r="C22" s="8"/>
      <c r="E22" s="4"/>
      <c r="F22" s="4"/>
      <c r="G22" s="45"/>
    </row>
    <row r="23" spans="1:256" ht="25.85" x14ac:dyDescent="0.2">
      <c r="A23" s="16" t="s">
        <v>17</v>
      </c>
      <c r="B23" s="57" t="s">
        <v>26</v>
      </c>
      <c r="E23" s="4"/>
      <c r="F23" s="4"/>
      <c r="G23" s="45"/>
    </row>
    <row r="24" spans="1:256" x14ac:dyDescent="0.2">
      <c r="A24" s="16" t="s">
        <v>29</v>
      </c>
      <c r="B24" s="52" t="s">
        <v>36</v>
      </c>
      <c r="G24" s="45"/>
    </row>
    <row r="25" spans="1:256" x14ac:dyDescent="0.2">
      <c r="B25" s="52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2025-04-09T18:10:44Z</cp:lastPrinted>
  <dcterms:created xsi:type="dcterms:W3CDTF">2006-04-18T17:38:46Z</dcterms:created>
  <dcterms:modified xsi:type="dcterms:W3CDTF">2025-09-15T16:43:30Z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